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余量纪念币2026\95533\"/>
    </mc:Choice>
  </mc:AlternateContent>
  <bookViews>
    <workbookView xWindow="0" yWindow="0" windowWidth="28800" windowHeight="121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49" i="1" l="1"/>
  <c r="R49" i="1"/>
  <c r="P49" i="1"/>
  <c r="O49" i="1"/>
  <c r="N49" i="1"/>
  <c r="M49" i="1"/>
  <c r="L49" i="1"/>
  <c r="K49" i="1"/>
  <c r="J49" i="1"/>
  <c r="I49" i="1"/>
  <c r="H49" i="1"/>
  <c r="G49" i="1"/>
  <c r="F49" i="1"/>
  <c r="E30" i="1" l="1"/>
  <c r="E31" i="1" s="1"/>
  <c r="E49" i="1" s="1"/>
  <c r="U30" i="1" l="1"/>
  <c r="U31" i="1" s="1"/>
</calcChain>
</file>

<file path=xl/sharedStrings.xml><?xml version="1.0" encoding="utf-8"?>
<sst xmlns="http://schemas.openxmlformats.org/spreadsheetml/2006/main" count="110" uniqueCount="108">
  <si>
    <t>序号</t>
  </si>
  <si>
    <t>地区</t>
  </si>
  <si>
    <t>机构代码</t>
  </si>
  <si>
    <t>网点名称</t>
  </si>
  <si>
    <t>网点地址</t>
  </si>
  <si>
    <t>联系电话（座机）</t>
  </si>
  <si>
    <t>合计</t>
  </si>
  <si>
    <t>长乐支行</t>
  </si>
  <si>
    <t>福州市长乐区首占镇和谐路57号财富广场2a#楼商务用房101（复式）、301</t>
  </si>
  <si>
    <t>0591-28928743</t>
  </si>
  <si>
    <t>罗源支行</t>
  </si>
  <si>
    <t>罗源县凤山镇东环新村1号</t>
  </si>
  <si>
    <t>0591-26837300</t>
  </si>
  <si>
    <t>福州片区分行营业部</t>
  </si>
  <si>
    <t>福州市马尾区君竹路172号“三鑫财富中心”一层17商场及二层01商业店面</t>
  </si>
  <si>
    <t>0591-83956637</t>
  </si>
  <si>
    <t>泉州</t>
  </si>
  <si>
    <t>泉州分行营业部</t>
  </si>
  <si>
    <t>福建省泉州市丰泽区丰泽街608号</t>
  </si>
  <si>
    <t>0595-22163618</t>
  </si>
  <si>
    <t>安溪支行</t>
  </si>
  <si>
    <t>福建省安溪县凤城镇河滨南路1068-1号</t>
  </si>
  <si>
    <t>0595-23235444</t>
  </si>
  <si>
    <t>漳州</t>
  </si>
  <si>
    <t>漳州分行营业部</t>
  </si>
  <si>
    <t>漳州市芗城区胜利东路9号</t>
  </si>
  <si>
    <t>0596-2939837</t>
  </si>
  <si>
    <t>长泰支行</t>
  </si>
  <si>
    <t>长泰县武安镇龙泉南路61号</t>
  </si>
  <si>
    <t>0596-6328004</t>
  </si>
  <si>
    <t>平和支行</t>
  </si>
  <si>
    <t>平和县小溪镇东大路278号</t>
  </si>
  <si>
    <t>0596-5232011</t>
  </si>
  <si>
    <t>莆田</t>
  </si>
  <si>
    <t>莆田分行营业部</t>
  </si>
  <si>
    <t>福建省莆田市文献西路1129号</t>
  </si>
  <si>
    <t>0594-2684553</t>
  </si>
  <si>
    <t>仙游支行</t>
  </si>
  <si>
    <t>福建省仙游县八二五大街549号</t>
  </si>
  <si>
    <t>0594-8266266</t>
  </si>
  <si>
    <t>三明</t>
  </si>
  <si>
    <t>三明梅列支行</t>
  </si>
  <si>
    <t>福建省三明市三元区东新三路81号</t>
  </si>
  <si>
    <t>0598-8246687</t>
  </si>
  <si>
    <t>三明三元支行</t>
  </si>
  <si>
    <t>福建省三明市三元区崇荣路10幢</t>
  </si>
  <si>
    <t>0598-8338734</t>
  </si>
  <si>
    <t>宁化支行营业部</t>
  </si>
  <si>
    <t>宁化县翠江镇中山路33号</t>
  </si>
  <si>
    <t>0598-8719111</t>
  </si>
  <si>
    <t>将乐支行营业部</t>
  </si>
  <si>
    <t>福建省将乐县古镛镇滨河北路8号</t>
  </si>
  <si>
    <t>0598-2329752</t>
  </si>
  <si>
    <t>泰宁支行营业部</t>
  </si>
  <si>
    <t>泰宁县和平中街14号</t>
  </si>
  <si>
    <t>0598-8791552</t>
  </si>
  <si>
    <t>南平</t>
  </si>
  <si>
    <t>邵武人民广场支行</t>
  </si>
  <si>
    <t>福建省南平市邵武市熙春中路455-2号</t>
  </si>
  <si>
    <t>0599-6324470</t>
  </si>
  <si>
    <t>光泽支行</t>
  </si>
  <si>
    <t>光泽县二一七路73号</t>
  </si>
  <si>
    <t>0599-8379931</t>
  </si>
  <si>
    <t>龙岩</t>
  </si>
  <si>
    <t>永定支行</t>
  </si>
  <si>
    <t>龙岩市永定区凤城街道沿河西路1号</t>
  </si>
  <si>
    <t>0597-5833487</t>
  </si>
  <si>
    <t>上杭支行</t>
  </si>
  <si>
    <t>龙岩市上杭县北环东路12号</t>
  </si>
  <si>
    <t>0597-3998730</t>
  </si>
  <si>
    <t>宁德</t>
  </si>
  <si>
    <t>宁德分行营业部</t>
  </si>
  <si>
    <t>宁德市蕉城南路43号</t>
  </si>
  <si>
    <t>0593-2886995</t>
  </si>
  <si>
    <t>霞浦支行营业部</t>
  </si>
  <si>
    <t>霞浦县目海路37号</t>
  </si>
  <si>
    <t>0593-8950891</t>
  </si>
  <si>
    <t>周宁支行营业部</t>
  </si>
  <si>
    <t>福建省周宁县桥南街114号</t>
  </si>
  <si>
    <t>0593-5622332</t>
  </si>
  <si>
    <t>2020年贺岁币</t>
  </si>
  <si>
    <t>可兑换额度</t>
    <phoneticPr fontId="6" type="noConversion"/>
  </si>
  <si>
    <t xml:space="preserve">                                                                                                                              </t>
    <phoneticPr fontId="6" type="noConversion"/>
  </si>
  <si>
    <t>福州</t>
    <phoneticPr fontId="6" type="noConversion"/>
  </si>
  <si>
    <t>武夷山国家公园</t>
  </si>
  <si>
    <t>龙岩分行营业部</t>
  </si>
  <si>
    <t>龙岩市新罗区中城九一北路111号</t>
  </si>
  <si>
    <t>0597-2239590</t>
  </si>
  <si>
    <t>2026年福建建行余量纪念币预约兑换网点明细表（不含厦门）</t>
    <phoneticPr fontId="6" type="noConversion"/>
  </si>
  <si>
    <t>城东支行营业部</t>
  </si>
  <si>
    <t>福州市鼓楼区古田路56号</t>
  </si>
  <si>
    <t>0591-83356713</t>
  </si>
  <si>
    <t>合计</t>
    <phoneticPr fontId="6" type="noConversion"/>
  </si>
  <si>
    <t>滨江支行</t>
  </si>
  <si>
    <t>南平市延平区东山路2-1号</t>
  </si>
  <si>
    <t>0599-8933076</t>
  </si>
  <si>
    <t>中国共产党成立100周年</t>
  </si>
  <si>
    <t>第24届冬奥会纪念钞
——冰上运动项目（套）</t>
  </si>
  <si>
    <t>第24届冬奥会纪念钞
——雪上运动项目（套）</t>
  </si>
  <si>
    <t>第24届冬奥会纪念币
——冰上运动项目（套）</t>
  </si>
  <si>
    <t>第24届冬奥会纪念币
——雪上运动项目（套）</t>
  </si>
  <si>
    <t>世界文化和自然遗产
——黄山（组）</t>
  </si>
  <si>
    <t>世界文化和自然遗产
——峨眉山-乐山大佛（组）</t>
  </si>
  <si>
    <t>三江源国家公园（组）</t>
  </si>
  <si>
    <t>大熊猫国家公园（组）</t>
  </si>
  <si>
    <t>东北虎豹国家公园</t>
  </si>
  <si>
    <t>海南热带雨林国家公园</t>
  </si>
  <si>
    <t>中国人民抗日战争暨世界反法西斯战争胜利80周年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</si>
</sst>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等线"/>
      <charset val="134"/>
      <scheme val="minor"/>
    </font>
    <font>
      <b/>
      <sz val="12"/>
      <color theme="1"/>
      <name val="彩虹粗仿宋"/>
      <family val="4"/>
      <charset val="134"/>
    </font>
    <font>
      <sz val="12"/>
      <color theme="1"/>
      <name val="彩虹粗仿宋"/>
      <family val="4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彩虹粗仿宋"/>
      <family val="4"/>
      <charset val="134"/>
    </font>
    <font>
      <sz val="10"/>
      <color theme="1"/>
      <name val="彩虹粗仿宋"/>
      <family val="4"/>
      <charset val="134"/>
    </font>
    <font>
      <b/>
      <sz val="24"/>
      <color theme="1"/>
      <name val="彩虹粗仿宋"/>
      <family val="4"/>
      <charset val="134"/>
    </font>
    <font>
      <sz val="10"/>
      <color indexed="8"/>
      <name val="彩虹粗仿宋"/>
      <family val="4"/>
      <charset val="134"/>
    </font>
    <font>
      <sz val="9"/>
      <color theme="1"/>
      <name val="彩虹粗仿宋"/>
      <family val="4"/>
      <charset val="134"/>
    </font>
    <font>
      <b/>
      <sz val="9"/>
      <color theme="1"/>
      <name val="彩虹粗仿宋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>
      <protection locked="0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8" fillId="3" borderId="3" xfId="1" applyNumberFormat="1" applyFont="1" applyFill="1" applyBorder="1" applyAlignment="1">
      <alignment horizontal="center" vertical="center" wrapText="1"/>
      <protection locked="0"/>
    </xf>
    <xf numFmtId="0" fontId="8" fillId="0" borderId="3" xfId="1" applyFont="1" applyFill="1" applyBorder="1" applyAlignment="1">
      <alignment horizontal="center" vertical="center" wrapText="1"/>
      <protection locked="0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5">
    <cellStyle name="??" xfId="1"/>
    <cellStyle name="常规" xfId="0" builtinId="0"/>
    <cellStyle name="常规 2" xfId="4"/>
    <cellStyle name="常规 9" xfId="2"/>
    <cellStyle name="样式 1" xf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topLeftCell="A19" workbookViewId="0">
      <selection activeCell="V8" sqref="V8"/>
    </sheetView>
  </sheetViews>
  <sheetFormatPr defaultColWidth="9" defaultRowHeight="16.2" x14ac:dyDescent="0.25"/>
  <cols>
    <col min="1" max="1" width="3.77734375" style="1" customWidth="1"/>
    <col min="2" max="2" width="5.88671875" style="1" customWidth="1"/>
    <col min="3" max="3" width="10.109375" style="1" customWidth="1"/>
    <col min="4" max="4" width="12.44140625" style="1" customWidth="1"/>
    <col min="5" max="5" width="8" style="1" customWidth="1"/>
    <col min="6" max="6" width="8.44140625" style="1" customWidth="1"/>
    <col min="7" max="7" width="10.5546875" style="1" customWidth="1"/>
    <col min="8" max="8" width="10.77734375" style="1" customWidth="1"/>
    <col min="9" max="10" width="10" style="1" customWidth="1"/>
    <col min="11" max="11" width="9.44140625" style="1" customWidth="1"/>
    <col min="12" max="12" width="9.77734375" style="1" customWidth="1"/>
    <col min="13" max="13" width="7.44140625" style="1" customWidth="1"/>
    <col min="14" max="14" width="6.6640625" style="1" customWidth="1"/>
    <col min="15" max="15" width="6.21875" style="1" customWidth="1"/>
    <col min="16" max="16" width="7.21875" style="1" customWidth="1"/>
    <col min="17" max="17" width="9.88671875" style="1" customWidth="1"/>
    <col min="18" max="18" width="7.6640625" style="1" customWidth="1"/>
    <col min="19" max="19" width="24.44140625" style="1" customWidth="1"/>
    <col min="20" max="20" width="15.6640625" style="1" customWidth="1"/>
    <col min="21" max="21" width="11.44140625" style="1" hidden="1" customWidth="1"/>
    <col min="22" max="22" width="15.109375" style="1" customWidth="1"/>
    <col min="23" max="16384" width="9" style="1"/>
  </cols>
  <sheetData>
    <row r="1" spans="1:22" ht="48.75" customHeight="1" x14ac:dyDescent="0.25">
      <c r="A1" s="18" t="s">
        <v>88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2" ht="30" customHeight="1" x14ac:dyDescent="0.25">
      <c r="A2" s="19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1"/>
    </row>
    <row r="3" spans="1:22" x14ac:dyDescent="0.25">
      <c r="A3" s="23" t="s">
        <v>0</v>
      </c>
      <c r="B3" s="23" t="s">
        <v>1</v>
      </c>
      <c r="C3" s="23" t="s">
        <v>2</v>
      </c>
      <c r="D3" s="23" t="s">
        <v>3</v>
      </c>
      <c r="E3" s="24" t="s">
        <v>81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2" t="s">
        <v>4</v>
      </c>
      <c r="T3" s="22" t="s">
        <v>5</v>
      </c>
      <c r="U3" s="33" t="s">
        <v>6</v>
      </c>
    </row>
    <row r="4" spans="1:22" s="15" customFormat="1" ht="61.2" customHeight="1" x14ac:dyDescent="0.25">
      <c r="A4" s="23"/>
      <c r="B4" s="23"/>
      <c r="C4" s="23"/>
      <c r="D4" s="23"/>
      <c r="E4" s="14" t="s">
        <v>80</v>
      </c>
      <c r="F4" s="14" t="s">
        <v>96</v>
      </c>
      <c r="G4" s="14" t="s">
        <v>97</v>
      </c>
      <c r="H4" s="14" t="s">
        <v>98</v>
      </c>
      <c r="I4" s="14" t="s">
        <v>99</v>
      </c>
      <c r="J4" s="14" t="s">
        <v>100</v>
      </c>
      <c r="K4" s="14" t="s">
        <v>101</v>
      </c>
      <c r="L4" s="14" t="s">
        <v>102</v>
      </c>
      <c r="M4" s="14" t="s">
        <v>103</v>
      </c>
      <c r="N4" s="14" t="s">
        <v>104</v>
      </c>
      <c r="O4" s="14" t="s">
        <v>105</v>
      </c>
      <c r="P4" s="14" t="s">
        <v>106</v>
      </c>
      <c r="Q4" s="14" t="s">
        <v>107</v>
      </c>
      <c r="R4" s="14" t="s">
        <v>84</v>
      </c>
      <c r="S4" s="22"/>
      <c r="T4" s="22"/>
      <c r="U4" s="34"/>
    </row>
    <row r="5" spans="1:22" s="5" customFormat="1" ht="30.6" customHeight="1" x14ac:dyDescent="0.25">
      <c r="A5" s="2">
        <v>1</v>
      </c>
      <c r="B5" s="26" t="s">
        <v>83</v>
      </c>
      <c r="C5" s="9">
        <v>350610007</v>
      </c>
      <c r="D5" s="2" t="s">
        <v>89</v>
      </c>
      <c r="E5" s="16">
        <v>39986</v>
      </c>
      <c r="F5" s="16">
        <v>39322</v>
      </c>
      <c r="G5" s="16">
        <v>13362</v>
      </c>
      <c r="H5" s="16">
        <v>13362</v>
      </c>
      <c r="I5" s="16">
        <v>1786</v>
      </c>
      <c r="J5" s="16">
        <v>1786</v>
      </c>
      <c r="K5" s="16">
        <v>803</v>
      </c>
      <c r="L5" s="16">
        <v>803</v>
      </c>
      <c r="M5" s="16">
        <v>659</v>
      </c>
      <c r="N5" s="16">
        <v>659</v>
      </c>
      <c r="O5" s="16">
        <v>2290</v>
      </c>
      <c r="P5" s="16">
        <v>5731.00000000001</v>
      </c>
      <c r="Q5" s="16">
        <v>9376</v>
      </c>
      <c r="R5" s="16">
        <v>5990</v>
      </c>
      <c r="S5" s="2" t="s">
        <v>90</v>
      </c>
      <c r="T5" s="2" t="s">
        <v>91</v>
      </c>
      <c r="U5" s="32"/>
    </row>
    <row r="6" spans="1:22" s="5" customFormat="1" ht="39.6" customHeight="1" x14ac:dyDescent="0.25">
      <c r="A6" s="2">
        <v>2</v>
      </c>
      <c r="B6" s="29"/>
      <c r="C6" s="9">
        <v>350617107</v>
      </c>
      <c r="D6" s="2" t="s">
        <v>7</v>
      </c>
      <c r="E6" s="16">
        <v>12000</v>
      </c>
      <c r="F6" s="16">
        <v>10000</v>
      </c>
      <c r="G6" s="16">
        <v>2000</v>
      </c>
      <c r="H6" s="16">
        <v>2000</v>
      </c>
      <c r="I6" s="16">
        <v>0</v>
      </c>
      <c r="J6" s="16">
        <v>0</v>
      </c>
      <c r="K6" s="16">
        <v>1200</v>
      </c>
      <c r="L6" s="16">
        <v>1200</v>
      </c>
      <c r="M6" s="16">
        <v>600</v>
      </c>
      <c r="N6" s="16">
        <v>600</v>
      </c>
      <c r="O6" s="16">
        <v>0</v>
      </c>
      <c r="P6" s="16">
        <v>1200</v>
      </c>
      <c r="Q6" s="16">
        <v>3000</v>
      </c>
      <c r="R6" s="16">
        <v>1000</v>
      </c>
      <c r="S6" s="2" t="s">
        <v>8</v>
      </c>
      <c r="T6" s="2" t="s">
        <v>9</v>
      </c>
      <c r="U6" s="32"/>
    </row>
    <row r="7" spans="1:22" s="5" customFormat="1" ht="27.6" customHeight="1" x14ac:dyDescent="0.25">
      <c r="A7" s="2">
        <v>3</v>
      </c>
      <c r="B7" s="29"/>
      <c r="C7" s="9">
        <v>350616807</v>
      </c>
      <c r="D7" s="2" t="s">
        <v>10</v>
      </c>
      <c r="E7" s="16">
        <v>10000</v>
      </c>
      <c r="F7" s="16">
        <v>6000</v>
      </c>
      <c r="G7" s="16">
        <v>2000</v>
      </c>
      <c r="H7" s="16">
        <v>2000</v>
      </c>
      <c r="I7" s="16">
        <v>0</v>
      </c>
      <c r="J7" s="16">
        <v>0</v>
      </c>
      <c r="K7" s="16">
        <v>600</v>
      </c>
      <c r="L7" s="16">
        <v>600</v>
      </c>
      <c r="M7" s="16">
        <v>400</v>
      </c>
      <c r="N7" s="16">
        <v>400</v>
      </c>
      <c r="O7" s="16">
        <v>0</v>
      </c>
      <c r="P7" s="16">
        <v>600</v>
      </c>
      <c r="Q7" s="16">
        <v>2000</v>
      </c>
      <c r="R7" s="16">
        <v>1000</v>
      </c>
      <c r="S7" s="2" t="s">
        <v>11</v>
      </c>
      <c r="T7" s="2" t="s">
        <v>12</v>
      </c>
      <c r="U7" s="32"/>
    </row>
    <row r="8" spans="1:22" s="5" customFormat="1" ht="42" customHeight="1" x14ac:dyDescent="0.25">
      <c r="A8" s="2">
        <v>4</v>
      </c>
      <c r="B8" s="30"/>
      <c r="C8" s="9">
        <v>350616507</v>
      </c>
      <c r="D8" s="2" t="s">
        <v>13</v>
      </c>
      <c r="E8" s="16">
        <v>10000</v>
      </c>
      <c r="F8" s="16">
        <v>6000</v>
      </c>
      <c r="G8" s="16">
        <v>2000</v>
      </c>
      <c r="H8" s="16">
        <v>2000</v>
      </c>
      <c r="I8" s="16">
        <v>0</v>
      </c>
      <c r="J8" s="16">
        <v>0</v>
      </c>
      <c r="K8" s="16">
        <v>600</v>
      </c>
      <c r="L8" s="16">
        <v>600</v>
      </c>
      <c r="M8" s="16">
        <v>400</v>
      </c>
      <c r="N8" s="16">
        <v>400</v>
      </c>
      <c r="O8" s="16">
        <v>0</v>
      </c>
      <c r="P8" s="16">
        <v>600</v>
      </c>
      <c r="Q8" s="16">
        <v>2000</v>
      </c>
      <c r="R8" s="16">
        <v>1000</v>
      </c>
      <c r="S8" s="2" t="s">
        <v>14</v>
      </c>
      <c r="T8" s="2" t="s">
        <v>15</v>
      </c>
      <c r="U8" s="32"/>
    </row>
    <row r="9" spans="1:22" s="5" customFormat="1" ht="32.4" customHeight="1" x14ac:dyDescent="0.25">
      <c r="A9" s="2">
        <v>5</v>
      </c>
      <c r="B9" s="26" t="s">
        <v>16</v>
      </c>
      <c r="C9" s="9">
        <v>350652490</v>
      </c>
      <c r="D9" s="9" t="s">
        <v>17</v>
      </c>
      <c r="E9" s="16">
        <v>15309</v>
      </c>
      <c r="F9" s="16">
        <v>18421</v>
      </c>
      <c r="G9" s="16">
        <v>4981</v>
      </c>
      <c r="H9" s="16">
        <v>4981</v>
      </c>
      <c r="I9" s="16">
        <v>1920</v>
      </c>
      <c r="J9" s="16">
        <v>1920</v>
      </c>
      <c r="K9" s="16">
        <v>1840</v>
      </c>
      <c r="L9" s="16">
        <v>1840</v>
      </c>
      <c r="M9" s="16">
        <v>1230</v>
      </c>
      <c r="N9" s="16">
        <v>1230</v>
      </c>
      <c r="O9" s="16">
        <v>665</v>
      </c>
      <c r="P9" s="16">
        <v>2269</v>
      </c>
      <c r="Q9" s="16">
        <v>3748</v>
      </c>
      <c r="R9" s="16">
        <v>2628</v>
      </c>
      <c r="S9" s="2" t="s">
        <v>18</v>
      </c>
      <c r="T9" s="2" t="s">
        <v>19</v>
      </c>
      <c r="U9" s="32"/>
    </row>
    <row r="10" spans="1:22" s="5" customFormat="1" ht="27" customHeight="1" x14ac:dyDescent="0.25">
      <c r="A10" s="2">
        <v>6</v>
      </c>
      <c r="B10" s="27"/>
      <c r="C10" s="9">
        <v>350656407</v>
      </c>
      <c r="D10" s="9" t="s">
        <v>20</v>
      </c>
      <c r="E10" s="16">
        <v>10000</v>
      </c>
      <c r="F10" s="16">
        <v>10000</v>
      </c>
      <c r="G10" s="16">
        <v>4000</v>
      </c>
      <c r="H10" s="16">
        <v>4000</v>
      </c>
      <c r="I10" s="16">
        <v>1000</v>
      </c>
      <c r="J10" s="16">
        <v>1000</v>
      </c>
      <c r="K10" s="16">
        <v>2000</v>
      </c>
      <c r="L10" s="16">
        <v>2000</v>
      </c>
      <c r="M10" s="16">
        <v>1000</v>
      </c>
      <c r="N10" s="16">
        <v>1000</v>
      </c>
      <c r="O10" s="16">
        <v>400</v>
      </c>
      <c r="P10" s="16">
        <v>2000</v>
      </c>
      <c r="Q10" s="16">
        <v>4000</v>
      </c>
      <c r="R10" s="16">
        <v>2000</v>
      </c>
      <c r="S10" s="2" t="s">
        <v>21</v>
      </c>
      <c r="T10" s="2" t="s">
        <v>22</v>
      </c>
      <c r="U10" s="32"/>
    </row>
    <row r="11" spans="1:22" s="5" customFormat="1" ht="24.6" customHeight="1" x14ac:dyDescent="0.25">
      <c r="A11" s="2">
        <v>7</v>
      </c>
      <c r="B11" s="26" t="s">
        <v>23</v>
      </c>
      <c r="C11" s="9">
        <v>350662433</v>
      </c>
      <c r="D11" s="2" t="s">
        <v>24</v>
      </c>
      <c r="E11" s="17">
        <v>13430</v>
      </c>
      <c r="F11" s="17">
        <v>14243</v>
      </c>
      <c r="G11" s="17">
        <v>21136</v>
      </c>
      <c r="H11" s="17">
        <v>21136</v>
      </c>
      <c r="I11" s="17">
        <v>2516</v>
      </c>
      <c r="J11" s="17">
        <v>2516</v>
      </c>
      <c r="K11" s="17">
        <v>0</v>
      </c>
      <c r="L11" s="17">
        <v>0</v>
      </c>
      <c r="M11" s="17">
        <v>0</v>
      </c>
      <c r="N11" s="17">
        <v>0</v>
      </c>
      <c r="O11" s="17">
        <v>697</v>
      </c>
      <c r="P11" s="17">
        <v>1826</v>
      </c>
      <c r="Q11" s="17">
        <v>3708</v>
      </c>
      <c r="R11" s="17">
        <v>2530</v>
      </c>
      <c r="S11" s="2" t="s">
        <v>25</v>
      </c>
      <c r="T11" s="2" t="s">
        <v>26</v>
      </c>
      <c r="U11" s="32"/>
    </row>
    <row r="12" spans="1:22" s="5" customFormat="1" ht="27" customHeight="1" x14ac:dyDescent="0.25">
      <c r="A12" s="2">
        <v>8</v>
      </c>
      <c r="B12" s="27"/>
      <c r="C12" s="9">
        <v>350667507</v>
      </c>
      <c r="D12" s="2" t="s">
        <v>27</v>
      </c>
      <c r="E12" s="17">
        <v>8000</v>
      </c>
      <c r="F12" s="17">
        <v>5000</v>
      </c>
      <c r="G12" s="17">
        <v>12000</v>
      </c>
      <c r="H12" s="17">
        <v>12000</v>
      </c>
      <c r="I12" s="17">
        <v>1200</v>
      </c>
      <c r="J12" s="17">
        <v>1200</v>
      </c>
      <c r="K12" s="17">
        <v>0</v>
      </c>
      <c r="L12" s="17">
        <v>0</v>
      </c>
      <c r="M12" s="17">
        <v>0</v>
      </c>
      <c r="N12" s="17">
        <v>0</v>
      </c>
      <c r="O12" s="17">
        <v>300</v>
      </c>
      <c r="P12" s="17">
        <v>1200</v>
      </c>
      <c r="Q12" s="17">
        <v>1600</v>
      </c>
      <c r="R12" s="17">
        <v>1400</v>
      </c>
      <c r="S12" s="2" t="s">
        <v>28</v>
      </c>
      <c r="T12" s="2" t="s">
        <v>29</v>
      </c>
      <c r="U12" s="32"/>
    </row>
    <row r="13" spans="1:22" s="5" customFormat="1" ht="32.4" customHeight="1" x14ac:dyDescent="0.25">
      <c r="A13" s="2">
        <v>9</v>
      </c>
      <c r="B13" s="27"/>
      <c r="C13" s="9">
        <v>350667807</v>
      </c>
      <c r="D13" s="2" t="s">
        <v>30</v>
      </c>
      <c r="E13" s="17">
        <v>6000</v>
      </c>
      <c r="F13" s="17">
        <v>4000</v>
      </c>
      <c r="G13" s="17">
        <v>8000</v>
      </c>
      <c r="H13" s="17">
        <v>8000</v>
      </c>
      <c r="I13" s="17">
        <v>1000</v>
      </c>
      <c r="J13" s="17">
        <v>1000</v>
      </c>
      <c r="K13" s="17">
        <v>0</v>
      </c>
      <c r="L13" s="17">
        <v>0</v>
      </c>
      <c r="M13" s="17">
        <v>0</v>
      </c>
      <c r="N13" s="17">
        <v>0</v>
      </c>
      <c r="O13" s="17">
        <v>200</v>
      </c>
      <c r="P13" s="17">
        <v>1000</v>
      </c>
      <c r="Q13" s="17">
        <v>1400</v>
      </c>
      <c r="R13" s="17">
        <v>1200</v>
      </c>
      <c r="S13" s="2" t="s">
        <v>31</v>
      </c>
      <c r="T13" s="2" t="s">
        <v>32</v>
      </c>
      <c r="U13" s="32"/>
    </row>
    <row r="14" spans="1:22" s="5" customFormat="1" ht="31.2" customHeight="1" x14ac:dyDescent="0.25">
      <c r="A14" s="2">
        <v>10</v>
      </c>
      <c r="B14" s="26" t="s">
        <v>33</v>
      </c>
      <c r="C14" s="9">
        <v>350632433</v>
      </c>
      <c r="D14" s="2" t="s">
        <v>34</v>
      </c>
      <c r="E14" s="16">
        <v>7384</v>
      </c>
      <c r="F14" s="16">
        <v>12771</v>
      </c>
      <c r="G14" s="16">
        <v>3182</v>
      </c>
      <c r="H14" s="16">
        <v>3182</v>
      </c>
      <c r="I14" s="16">
        <v>2521</v>
      </c>
      <c r="J14" s="16">
        <v>2521</v>
      </c>
      <c r="K14" s="16">
        <v>3381</v>
      </c>
      <c r="L14" s="16">
        <v>3381</v>
      </c>
      <c r="M14" s="16">
        <v>3817</v>
      </c>
      <c r="N14" s="16">
        <v>3817</v>
      </c>
      <c r="O14" s="16">
        <v>0</v>
      </c>
      <c r="P14" s="16">
        <v>0</v>
      </c>
      <c r="Q14" s="16">
        <v>0</v>
      </c>
      <c r="R14" s="16">
        <v>0</v>
      </c>
      <c r="S14" s="2" t="s">
        <v>35</v>
      </c>
      <c r="T14" s="2" t="s">
        <v>36</v>
      </c>
      <c r="U14" s="32"/>
    </row>
    <row r="15" spans="1:22" s="5" customFormat="1" ht="28.2" customHeight="1" x14ac:dyDescent="0.25">
      <c r="A15" s="2">
        <v>11</v>
      </c>
      <c r="B15" s="27"/>
      <c r="C15" s="9">
        <v>350636307</v>
      </c>
      <c r="D15" s="2" t="s">
        <v>37</v>
      </c>
      <c r="E15" s="16">
        <v>6000</v>
      </c>
      <c r="F15" s="16">
        <v>12000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791</v>
      </c>
      <c r="P15" s="16">
        <v>3259</v>
      </c>
      <c r="Q15" s="16">
        <v>5094</v>
      </c>
      <c r="R15" s="16">
        <v>3116</v>
      </c>
      <c r="S15" s="2" t="s">
        <v>38</v>
      </c>
      <c r="T15" s="2" t="s">
        <v>39</v>
      </c>
      <c r="U15" s="32"/>
    </row>
    <row r="16" spans="1:22" s="5" customFormat="1" ht="27.6" customHeight="1" x14ac:dyDescent="0.25">
      <c r="A16" s="2">
        <v>12</v>
      </c>
      <c r="B16" s="26" t="s">
        <v>40</v>
      </c>
      <c r="C16" s="9">
        <v>350647007</v>
      </c>
      <c r="D16" s="2" t="s">
        <v>41</v>
      </c>
      <c r="E16" s="10">
        <v>1667</v>
      </c>
      <c r="F16" s="10">
        <v>3571</v>
      </c>
      <c r="G16" s="10">
        <v>5751</v>
      </c>
      <c r="H16" s="10">
        <v>5751</v>
      </c>
      <c r="I16" s="10">
        <v>1264</v>
      </c>
      <c r="J16" s="10">
        <v>1264</v>
      </c>
      <c r="K16" s="10">
        <v>933</v>
      </c>
      <c r="L16" s="10">
        <v>933</v>
      </c>
      <c r="M16" s="10">
        <v>1405</v>
      </c>
      <c r="N16" s="10">
        <v>1405</v>
      </c>
      <c r="O16" s="10">
        <v>235</v>
      </c>
      <c r="P16" s="10">
        <v>528</v>
      </c>
      <c r="Q16" s="11">
        <v>118</v>
      </c>
      <c r="R16" s="11">
        <v>162</v>
      </c>
      <c r="S16" s="2" t="s">
        <v>42</v>
      </c>
      <c r="T16" s="2" t="s">
        <v>43</v>
      </c>
      <c r="U16" s="32"/>
      <c r="V16" s="13"/>
    </row>
    <row r="17" spans="1:22" s="5" customFormat="1" ht="27.6" customHeight="1" x14ac:dyDescent="0.25">
      <c r="A17" s="2">
        <v>13</v>
      </c>
      <c r="B17" s="27"/>
      <c r="C17" s="9">
        <v>350647107</v>
      </c>
      <c r="D17" s="2" t="s">
        <v>44</v>
      </c>
      <c r="E17" s="10">
        <v>1000</v>
      </c>
      <c r="F17" s="10">
        <v>3000</v>
      </c>
      <c r="G17" s="10">
        <v>5000</v>
      </c>
      <c r="H17" s="10">
        <v>5000</v>
      </c>
      <c r="I17" s="10">
        <v>1000</v>
      </c>
      <c r="J17" s="10">
        <v>1000</v>
      </c>
      <c r="K17" s="10">
        <v>1000</v>
      </c>
      <c r="L17" s="10">
        <v>1000</v>
      </c>
      <c r="M17" s="10">
        <v>0</v>
      </c>
      <c r="N17" s="10">
        <v>0</v>
      </c>
      <c r="O17" s="10">
        <v>0</v>
      </c>
      <c r="P17" s="10">
        <v>0</v>
      </c>
      <c r="Q17" s="11">
        <v>0</v>
      </c>
      <c r="R17" s="11">
        <v>0</v>
      </c>
      <c r="S17" s="2" t="s">
        <v>45</v>
      </c>
      <c r="T17" s="2" t="s">
        <v>46</v>
      </c>
      <c r="U17" s="32"/>
      <c r="V17" s="13"/>
    </row>
    <row r="18" spans="1:22" s="5" customFormat="1" ht="24.6" customHeight="1" x14ac:dyDescent="0.25">
      <c r="A18" s="2">
        <v>14</v>
      </c>
      <c r="B18" s="27"/>
      <c r="C18" s="9">
        <v>350647407</v>
      </c>
      <c r="D18" s="2" t="s">
        <v>47</v>
      </c>
      <c r="E18" s="10">
        <v>5000</v>
      </c>
      <c r="F18" s="10">
        <v>4000</v>
      </c>
      <c r="G18" s="10">
        <v>7000</v>
      </c>
      <c r="H18" s="10">
        <v>7000</v>
      </c>
      <c r="I18" s="10">
        <v>600</v>
      </c>
      <c r="J18" s="10">
        <v>600</v>
      </c>
      <c r="K18" s="10">
        <v>700</v>
      </c>
      <c r="L18" s="10">
        <v>700</v>
      </c>
      <c r="M18" s="10">
        <v>1000</v>
      </c>
      <c r="N18" s="10">
        <v>1000</v>
      </c>
      <c r="O18" s="10">
        <v>200</v>
      </c>
      <c r="P18" s="10">
        <v>900</v>
      </c>
      <c r="Q18" s="11">
        <v>2500</v>
      </c>
      <c r="R18" s="11">
        <v>1700</v>
      </c>
      <c r="S18" s="2" t="s">
        <v>48</v>
      </c>
      <c r="T18" s="2" t="s">
        <v>49</v>
      </c>
      <c r="U18" s="32"/>
      <c r="V18" s="13"/>
    </row>
    <row r="19" spans="1:22" s="5" customFormat="1" ht="28.8" customHeight="1" x14ac:dyDescent="0.25">
      <c r="A19" s="2">
        <v>15</v>
      </c>
      <c r="B19" s="27"/>
      <c r="C19" s="9">
        <v>350647807</v>
      </c>
      <c r="D19" s="2" t="s">
        <v>50</v>
      </c>
      <c r="E19" s="10">
        <v>3000</v>
      </c>
      <c r="F19" s="10">
        <v>3000</v>
      </c>
      <c r="G19" s="10">
        <v>6000</v>
      </c>
      <c r="H19" s="10">
        <v>6000</v>
      </c>
      <c r="I19" s="10">
        <v>500</v>
      </c>
      <c r="J19" s="10">
        <v>500</v>
      </c>
      <c r="K19" s="10">
        <v>600</v>
      </c>
      <c r="L19" s="10">
        <v>600</v>
      </c>
      <c r="M19" s="10">
        <v>800</v>
      </c>
      <c r="N19" s="10">
        <v>800</v>
      </c>
      <c r="O19" s="10">
        <v>150</v>
      </c>
      <c r="P19" s="10">
        <v>700</v>
      </c>
      <c r="Q19" s="11">
        <v>1500</v>
      </c>
      <c r="R19" s="11">
        <v>1100</v>
      </c>
      <c r="S19" s="2" t="s">
        <v>51</v>
      </c>
      <c r="T19" s="2" t="s">
        <v>52</v>
      </c>
      <c r="U19" s="32"/>
      <c r="V19" s="13"/>
    </row>
    <row r="20" spans="1:22" s="5" customFormat="1" ht="26.4" customHeight="1" x14ac:dyDescent="0.25">
      <c r="A20" s="2">
        <v>16</v>
      </c>
      <c r="B20" s="27"/>
      <c r="C20" s="9">
        <v>350647907</v>
      </c>
      <c r="D20" s="2" t="s">
        <v>53</v>
      </c>
      <c r="E20" s="10">
        <v>3000</v>
      </c>
      <c r="F20" s="10">
        <v>3000</v>
      </c>
      <c r="G20" s="10">
        <v>6000</v>
      </c>
      <c r="H20" s="10">
        <v>6000</v>
      </c>
      <c r="I20" s="10">
        <v>500</v>
      </c>
      <c r="J20" s="10">
        <v>500</v>
      </c>
      <c r="K20" s="10">
        <v>600</v>
      </c>
      <c r="L20" s="10">
        <v>600</v>
      </c>
      <c r="M20" s="10">
        <v>800</v>
      </c>
      <c r="N20" s="10">
        <v>800</v>
      </c>
      <c r="O20" s="10">
        <v>150</v>
      </c>
      <c r="P20" s="10">
        <v>700</v>
      </c>
      <c r="Q20" s="11">
        <v>1500</v>
      </c>
      <c r="R20" s="11">
        <v>1100</v>
      </c>
      <c r="S20" s="2" t="s">
        <v>54</v>
      </c>
      <c r="T20" s="2" t="s">
        <v>55</v>
      </c>
      <c r="U20" s="32"/>
      <c r="V20" s="13"/>
    </row>
    <row r="21" spans="1:22" s="5" customFormat="1" ht="26.4" customHeight="1" x14ac:dyDescent="0.25">
      <c r="A21" s="2"/>
      <c r="B21" s="26" t="s">
        <v>56</v>
      </c>
      <c r="C21" s="9">
        <v>350677007</v>
      </c>
      <c r="D21" s="2" t="s">
        <v>93</v>
      </c>
      <c r="E21" s="10">
        <v>0</v>
      </c>
      <c r="F21" s="10">
        <v>5000</v>
      </c>
      <c r="G21" s="10">
        <v>10000</v>
      </c>
      <c r="H21" s="10">
        <v>10000</v>
      </c>
      <c r="I21" s="10">
        <v>2000</v>
      </c>
      <c r="J21" s="10">
        <v>2000</v>
      </c>
      <c r="K21" s="10">
        <v>1000</v>
      </c>
      <c r="L21" s="10">
        <v>1000</v>
      </c>
      <c r="M21" s="10">
        <v>500</v>
      </c>
      <c r="N21" s="10">
        <v>500</v>
      </c>
      <c r="O21" s="10">
        <v>200</v>
      </c>
      <c r="P21" s="10">
        <v>1000</v>
      </c>
      <c r="Q21" s="11">
        <v>2000</v>
      </c>
      <c r="R21" s="11">
        <v>1000</v>
      </c>
      <c r="S21" s="2" t="s">
        <v>94</v>
      </c>
      <c r="T21" s="2" t="s">
        <v>95</v>
      </c>
      <c r="U21" s="12"/>
      <c r="V21" s="13"/>
    </row>
    <row r="22" spans="1:22" s="5" customFormat="1" ht="30.75" customHeight="1" x14ac:dyDescent="0.25">
      <c r="A22" s="2">
        <v>17</v>
      </c>
      <c r="B22" s="27"/>
      <c r="C22" s="9">
        <v>350676257</v>
      </c>
      <c r="D22" s="9" t="s">
        <v>57</v>
      </c>
      <c r="E22" s="16">
        <v>0</v>
      </c>
      <c r="F22" s="16">
        <v>7000</v>
      </c>
      <c r="G22" s="16">
        <v>15000</v>
      </c>
      <c r="H22" s="16">
        <v>15000</v>
      </c>
      <c r="I22" s="16">
        <v>2000</v>
      </c>
      <c r="J22" s="16">
        <v>2000</v>
      </c>
      <c r="K22" s="16">
        <v>500</v>
      </c>
      <c r="L22" s="16">
        <v>500</v>
      </c>
      <c r="M22" s="16">
        <v>800</v>
      </c>
      <c r="N22" s="16">
        <v>800</v>
      </c>
      <c r="O22" s="16">
        <v>200</v>
      </c>
      <c r="P22" s="16">
        <v>1500</v>
      </c>
      <c r="Q22" s="16">
        <v>2000</v>
      </c>
      <c r="R22" s="16">
        <v>2417</v>
      </c>
      <c r="S22" s="2" t="s">
        <v>58</v>
      </c>
      <c r="T22" s="2" t="s">
        <v>59</v>
      </c>
      <c r="U22" s="32"/>
    </row>
    <row r="23" spans="1:22" s="5" customFormat="1" ht="31.8" customHeight="1" x14ac:dyDescent="0.25">
      <c r="A23" s="2">
        <v>18</v>
      </c>
      <c r="B23" s="31"/>
      <c r="C23" s="9">
        <v>350677507</v>
      </c>
      <c r="D23" s="2" t="s">
        <v>60</v>
      </c>
      <c r="E23" s="16">
        <v>0</v>
      </c>
      <c r="F23" s="16">
        <v>7079</v>
      </c>
      <c r="G23" s="16">
        <v>11895</v>
      </c>
      <c r="H23" s="16">
        <v>11895</v>
      </c>
      <c r="I23" s="16">
        <v>1604</v>
      </c>
      <c r="J23" s="16">
        <v>1604</v>
      </c>
      <c r="K23" s="16">
        <v>374</v>
      </c>
      <c r="L23" s="16">
        <v>374</v>
      </c>
      <c r="M23" s="16">
        <v>562</v>
      </c>
      <c r="N23" s="16">
        <v>562</v>
      </c>
      <c r="O23" s="16">
        <v>160</v>
      </c>
      <c r="P23" s="16">
        <v>1015</v>
      </c>
      <c r="Q23" s="16">
        <v>1564</v>
      </c>
      <c r="R23" s="16">
        <v>1000</v>
      </c>
      <c r="S23" s="2" t="s">
        <v>61</v>
      </c>
      <c r="T23" s="2" t="s">
        <v>62</v>
      </c>
      <c r="U23" s="32"/>
    </row>
    <row r="24" spans="1:22" s="5" customFormat="1" ht="31.8" customHeight="1" x14ac:dyDescent="0.25">
      <c r="A24" s="2">
        <v>19</v>
      </c>
      <c r="B24" s="26" t="s">
        <v>63</v>
      </c>
      <c r="C24" s="9">
        <v>350692490</v>
      </c>
      <c r="D24" s="9" t="s">
        <v>85</v>
      </c>
      <c r="E24" s="9">
        <v>6474</v>
      </c>
      <c r="F24" s="9">
        <v>7440</v>
      </c>
      <c r="G24" s="9">
        <v>9827</v>
      </c>
      <c r="H24" s="9">
        <v>9827</v>
      </c>
      <c r="I24" s="9">
        <v>292</v>
      </c>
      <c r="J24" s="9">
        <v>292</v>
      </c>
      <c r="K24" s="9">
        <v>872</v>
      </c>
      <c r="L24" s="9">
        <v>872</v>
      </c>
      <c r="M24" s="9">
        <v>827</v>
      </c>
      <c r="N24" s="9">
        <v>827</v>
      </c>
      <c r="O24" s="9">
        <v>254</v>
      </c>
      <c r="P24" s="9">
        <v>1488</v>
      </c>
      <c r="Q24" s="9">
        <v>2313</v>
      </c>
      <c r="R24" s="9">
        <v>2132</v>
      </c>
      <c r="S24" s="9" t="s">
        <v>86</v>
      </c>
      <c r="T24" s="9" t="s">
        <v>87</v>
      </c>
      <c r="U24" s="9"/>
    </row>
    <row r="25" spans="1:22" s="5" customFormat="1" ht="23.4" customHeight="1" x14ac:dyDescent="0.25">
      <c r="A25" s="2">
        <v>20</v>
      </c>
      <c r="B25" s="27"/>
      <c r="C25" s="9">
        <v>350697207</v>
      </c>
      <c r="D25" s="9" t="s">
        <v>64</v>
      </c>
      <c r="E25" s="9">
        <v>6420</v>
      </c>
      <c r="F25" s="9">
        <v>7420</v>
      </c>
      <c r="G25" s="9">
        <v>9800</v>
      </c>
      <c r="H25" s="9">
        <v>9800</v>
      </c>
      <c r="I25" s="9">
        <v>240</v>
      </c>
      <c r="J25" s="9">
        <v>240</v>
      </c>
      <c r="K25" s="9">
        <v>820</v>
      </c>
      <c r="L25" s="9">
        <v>820</v>
      </c>
      <c r="M25" s="9">
        <v>780</v>
      </c>
      <c r="N25" s="9">
        <v>780</v>
      </c>
      <c r="O25" s="9">
        <v>220</v>
      </c>
      <c r="P25" s="9">
        <v>1440</v>
      </c>
      <c r="Q25" s="9">
        <v>2260</v>
      </c>
      <c r="R25" s="9">
        <v>2120</v>
      </c>
      <c r="S25" s="9" t="s">
        <v>65</v>
      </c>
      <c r="T25" s="9" t="s">
        <v>66</v>
      </c>
      <c r="U25" s="9"/>
    </row>
    <row r="26" spans="1:22" s="5" customFormat="1" ht="19.2" customHeight="1" x14ac:dyDescent="0.25">
      <c r="A26" s="2">
        <v>21</v>
      </c>
      <c r="B26" s="27"/>
      <c r="C26" s="9">
        <v>350697307</v>
      </c>
      <c r="D26" s="9" t="s">
        <v>67</v>
      </c>
      <c r="E26" s="9">
        <v>6420</v>
      </c>
      <c r="F26" s="9">
        <v>7420</v>
      </c>
      <c r="G26" s="9">
        <v>9800</v>
      </c>
      <c r="H26" s="9">
        <v>9800</v>
      </c>
      <c r="I26" s="9">
        <v>240</v>
      </c>
      <c r="J26" s="9">
        <v>240</v>
      </c>
      <c r="K26" s="9">
        <v>820</v>
      </c>
      <c r="L26" s="9">
        <v>820</v>
      </c>
      <c r="M26" s="9">
        <v>780</v>
      </c>
      <c r="N26" s="9">
        <v>780</v>
      </c>
      <c r="O26" s="9">
        <v>220</v>
      </c>
      <c r="P26" s="9">
        <v>1440</v>
      </c>
      <c r="Q26" s="9">
        <v>2260</v>
      </c>
      <c r="R26" s="9">
        <v>2120</v>
      </c>
      <c r="S26" s="9" t="s">
        <v>68</v>
      </c>
      <c r="T26" s="9" t="s">
        <v>69</v>
      </c>
      <c r="U26" s="9"/>
    </row>
    <row r="27" spans="1:22" s="5" customFormat="1" ht="33" customHeight="1" x14ac:dyDescent="0.25">
      <c r="A27" s="2">
        <v>22</v>
      </c>
      <c r="B27" s="28" t="s">
        <v>70</v>
      </c>
      <c r="C27" s="9">
        <v>350682433</v>
      </c>
      <c r="D27" s="9" t="s">
        <v>71</v>
      </c>
      <c r="E27" s="9">
        <v>20220</v>
      </c>
      <c r="F27" s="9">
        <v>18831</v>
      </c>
      <c r="G27" s="9">
        <v>19751</v>
      </c>
      <c r="H27" s="9">
        <v>19751</v>
      </c>
      <c r="I27" s="9">
        <v>2989</v>
      </c>
      <c r="J27" s="9">
        <v>2989</v>
      </c>
      <c r="K27" s="9">
        <v>3558</v>
      </c>
      <c r="L27" s="9">
        <v>3558</v>
      </c>
      <c r="M27" s="9">
        <v>2448</v>
      </c>
      <c r="N27" s="9">
        <v>2448</v>
      </c>
      <c r="O27" s="9">
        <v>419</v>
      </c>
      <c r="P27" s="9">
        <v>2370</v>
      </c>
      <c r="Q27" s="9">
        <v>6705</v>
      </c>
      <c r="R27" s="9">
        <v>4222</v>
      </c>
      <c r="S27" s="9" t="s">
        <v>72</v>
      </c>
      <c r="T27" s="9" t="s">
        <v>73</v>
      </c>
      <c r="U27" s="9"/>
    </row>
    <row r="28" spans="1:22" s="5" customFormat="1" ht="23.4" customHeight="1" x14ac:dyDescent="0.25">
      <c r="A28" s="2">
        <v>23</v>
      </c>
      <c r="B28" s="28"/>
      <c r="C28" s="9">
        <v>350687207</v>
      </c>
      <c r="D28" s="9" t="s">
        <v>74</v>
      </c>
      <c r="E28" s="9">
        <v>2000</v>
      </c>
      <c r="F28" s="9">
        <v>1000</v>
      </c>
      <c r="G28" s="9">
        <v>2000</v>
      </c>
      <c r="H28" s="9">
        <v>2000</v>
      </c>
      <c r="I28" s="9">
        <v>500</v>
      </c>
      <c r="J28" s="9">
        <v>500</v>
      </c>
      <c r="K28" s="9">
        <v>500</v>
      </c>
      <c r="L28" s="9">
        <v>500</v>
      </c>
      <c r="M28" s="9">
        <v>500</v>
      </c>
      <c r="N28" s="9">
        <v>500</v>
      </c>
      <c r="O28" s="9">
        <v>200</v>
      </c>
      <c r="P28" s="9">
        <v>300</v>
      </c>
      <c r="Q28" s="9">
        <v>500</v>
      </c>
      <c r="R28" s="9">
        <v>1000</v>
      </c>
      <c r="S28" s="9" t="s">
        <v>75</v>
      </c>
      <c r="T28" s="9" t="s">
        <v>76</v>
      </c>
      <c r="U28" s="9"/>
    </row>
    <row r="29" spans="1:22" s="5" customFormat="1" ht="31.2" customHeight="1" x14ac:dyDescent="0.25">
      <c r="A29" s="2">
        <v>24</v>
      </c>
      <c r="B29" s="28"/>
      <c r="C29" s="9">
        <v>350687607</v>
      </c>
      <c r="D29" s="9" t="s">
        <v>77</v>
      </c>
      <c r="E29" s="9">
        <v>1000</v>
      </c>
      <c r="F29" s="9">
        <v>500</v>
      </c>
      <c r="G29" s="9">
        <v>1000</v>
      </c>
      <c r="H29" s="9">
        <v>1000</v>
      </c>
      <c r="I29" s="9">
        <v>300</v>
      </c>
      <c r="J29" s="9">
        <v>300</v>
      </c>
      <c r="K29" s="9">
        <v>300</v>
      </c>
      <c r="L29" s="9">
        <v>300</v>
      </c>
      <c r="M29" s="9">
        <v>300</v>
      </c>
      <c r="N29" s="9">
        <v>300</v>
      </c>
      <c r="O29" s="9">
        <v>100</v>
      </c>
      <c r="P29" s="9">
        <v>200</v>
      </c>
      <c r="Q29" s="9">
        <v>300</v>
      </c>
      <c r="R29" s="9">
        <v>500</v>
      </c>
      <c r="S29" s="9" t="s">
        <v>78</v>
      </c>
      <c r="T29" s="9" t="s">
        <v>79</v>
      </c>
      <c r="U29" s="9"/>
    </row>
    <row r="30" spans="1:22" hidden="1" x14ac:dyDescent="0.25">
      <c r="A30" s="4">
        <v>25</v>
      </c>
      <c r="D30" s="1" t="s">
        <v>6</v>
      </c>
      <c r="E30" s="1">
        <f>SUM(E5:E29)</f>
        <v>194310</v>
      </c>
      <c r="U30" s="1">
        <f>SUM(U5:U29)</f>
        <v>0</v>
      </c>
    </row>
    <row r="31" spans="1:22" hidden="1" x14ac:dyDescent="0.25">
      <c r="A31" s="4">
        <v>26</v>
      </c>
      <c r="D31" s="1" t="s">
        <v>6</v>
      </c>
      <c r="E31" s="1">
        <f>SUM(E30)</f>
        <v>194310</v>
      </c>
      <c r="U31" s="1">
        <f>SUM(U30)</f>
        <v>0</v>
      </c>
    </row>
    <row r="32" spans="1:22" hidden="1" x14ac:dyDescent="0.25">
      <c r="A32" s="4">
        <v>27</v>
      </c>
    </row>
    <row r="33" spans="1:1" hidden="1" x14ac:dyDescent="0.25">
      <c r="A33" s="4">
        <v>28</v>
      </c>
    </row>
    <row r="34" spans="1:1" hidden="1" x14ac:dyDescent="0.25">
      <c r="A34" s="4">
        <v>29</v>
      </c>
    </row>
    <row r="35" spans="1:1" hidden="1" x14ac:dyDescent="0.25">
      <c r="A35" s="4">
        <v>30</v>
      </c>
    </row>
    <row r="36" spans="1:1" hidden="1" x14ac:dyDescent="0.25">
      <c r="A36" s="4">
        <v>31</v>
      </c>
    </row>
    <row r="37" spans="1:1" hidden="1" x14ac:dyDescent="0.25">
      <c r="A37" s="4">
        <v>32</v>
      </c>
    </row>
    <row r="38" spans="1:1" hidden="1" x14ac:dyDescent="0.25">
      <c r="A38" s="4">
        <v>33</v>
      </c>
    </row>
    <row r="39" spans="1:1" hidden="1" x14ac:dyDescent="0.25">
      <c r="A39" s="4">
        <v>34</v>
      </c>
    </row>
    <row r="40" spans="1:1" hidden="1" x14ac:dyDescent="0.25">
      <c r="A40" s="4">
        <v>35</v>
      </c>
    </row>
    <row r="41" spans="1:1" hidden="1" x14ac:dyDescent="0.25">
      <c r="A41" s="4">
        <v>36</v>
      </c>
    </row>
    <row r="42" spans="1:1" hidden="1" x14ac:dyDescent="0.25">
      <c r="A42" s="4">
        <v>37</v>
      </c>
    </row>
    <row r="43" spans="1:1" hidden="1" x14ac:dyDescent="0.25">
      <c r="A43" s="4">
        <v>38</v>
      </c>
    </row>
    <row r="44" spans="1:1" hidden="1" x14ac:dyDescent="0.25">
      <c r="A44" s="4">
        <v>39</v>
      </c>
    </row>
    <row r="45" spans="1:1" hidden="1" x14ac:dyDescent="0.25">
      <c r="A45" s="4">
        <v>40</v>
      </c>
    </row>
    <row r="46" spans="1:1" hidden="1" x14ac:dyDescent="0.25">
      <c r="A46" s="4">
        <v>41</v>
      </c>
    </row>
    <row r="47" spans="1:1" hidden="1" x14ac:dyDescent="0.25">
      <c r="A47" s="4">
        <v>42</v>
      </c>
    </row>
    <row r="48" spans="1:1" hidden="1" x14ac:dyDescent="0.25">
      <c r="A48" s="7">
        <v>43</v>
      </c>
    </row>
    <row r="49" spans="1:20" hidden="1" x14ac:dyDescent="0.25">
      <c r="A49" s="6"/>
      <c r="B49" s="6"/>
      <c r="C49" s="6"/>
      <c r="D49" s="3" t="s">
        <v>92</v>
      </c>
      <c r="E49" s="3">
        <f>SUM(E31)</f>
        <v>194310</v>
      </c>
      <c r="F49" s="8">
        <f t="shared" ref="F49:P49" si="0">SUM(F5:F48)</f>
        <v>216018</v>
      </c>
      <c r="G49" s="8">
        <f t="shared" si="0"/>
        <v>191485</v>
      </c>
      <c r="H49" s="8">
        <f t="shared" si="0"/>
        <v>191485</v>
      </c>
      <c r="I49" s="8">
        <f t="shared" si="0"/>
        <v>25972</v>
      </c>
      <c r="J49" s="8">
        <f t="shared" si="0"/>
        <v>25972</v>
      </c>
      <c r="K49" s="8">
        <f t="shared" si="0"/>
        <v>23001</v>
      </c>
      <c r="L49" s="8">
        <f t="shared" si="0"/>
        <v>23001</v>
      </c>
      <c r="M49" s="8">
        <f t="shared" si="0"/>
        <v>19608</v>
      </c>
      <c r="N49" s="8">
        <f t="shared" si="0"/>
        <v>19608</v>
      </c>
      <c r="O49" s="8">
        <f t="shared" si="0"/>
        <v>8051</v>
      </c>
      <c r="P49" s="8">
        <f t="shared" si="0"/>
        <v>33266.000000000015</v>
      </c>
      <c r="Q49" s="8">
        <f t="shared" ref="Q49:R49" si="1">SUM(Q5:Q48)</f>
        <v>61446</v>
      </c>
      <c r="R49" s="8">
        <f t="shared" si="1"/>
        <v>42437</v>
      </c>
      <c r="S49" s="6"/>
      <c r="T49" s="6"/>
    </row>
  </sheetData>
  <mergeCells count="24">
    <mergeCell ref="U16:U20"/>
    <mergeCell ref="U22:U23"/>
    <mergeCell ref="U3:U4"/>
    <mergeCell ref="U5:U8"/>
    <mergeCell ref="U9:U10"/>
    <mergeCell ref="U11:U13"/>
    <mergeCell ref="U14:U15"/>
    <mergeCell ref="B24:B26"/>
    <mergeCell ref="B27:B29"/>
    <mergeCell ref="C3:C4"/>
    <mergeCell ref="D3:D4"/>
    <mergeCell ref="B9:B10"/>
    <mergeCell ref="B11:B13"/>
    <mergeCell ref="B14:B15"/>
    <mergeCell ref="B16:B20"/>
    <mergeCell ref="B5:B8"/>
    <mergeCell ref="B21:B23"/>
    <mergeCell ref="A1:T1"/>
    <mergeCell ref="A2:T2"/>
    <mergeCell ref="A3:A4"/>
    <mergeCell ref="B3:B4"/>
    <mergeCell ref="S3:S4"/>
    <mergeCell ref="T3:T4"/>
    <mergeCell ref="E3:R3"/>
  </mergeCells>
  <phoneticPr fontId="6" type="noConversion"/>
  <conditionalFormatting sqref="T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  <ignoredErrors>
    <ignoredError sqref="E49:P4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陈煌</cp:lastModifiedBy>
  <dcterms:created xsi:type="dcterms:W3CDTF">2015-06-07T18:19:00Z</dcterms:created>
  <dcterms:modified xsi:type="dcterms:W3CDTF">2026-07-10T10:42:36Z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04616D90F5B17ABA5BD8036A743B1F84_42</vt:lpwstr>
  </property>
  <property fmtid="{D5CDD505-2E9C-101B-9397-08002B2CF9AE}" pid="3" name="KSOProductBuildVer">
    <vt:lpwstr>2052-12.8.2.15290</vt:lpwstr>
  </property>
</Properties>
</file>